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zivatel\Documents\Stolní tenis\STOLNÍ TENIS 2025 - 2026\MLÁDEŽ 2025\"/>
    </mc:Choice>
  </mc:AlternateContent>
  <xr:revisionPtr revIDLastSave="0" documentId="13_ncr:1_{7EC0CFF4-357D-4D6A-BD25-B2307E2D8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dování turnajů PV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I40" i="1"/>
  <c r="D40" i="1"/>
  <c r="L39" i="1"/>
  <c r="I39" i="1"/>
  <c r="D39" i="1"/>
  <c r="L38" i="1"/>
  <c r="I38" i="1"/>
  <c r="D38" i="1"/>
  <c r="L37" i="1"/>
  <c r="I37" i="1"/>
  <c r="D37" i="1"/>
  <c r="L36" i="1"/>
  <c r="I36" i="1"/>
  <c r="D36" i="1"/>
  <c r="L35" i="1"/>
  <c r="I35" i="1"/>
  <c r="D35" i="1"/>
  <c r="L34" i="1"/>
  <c r="I34" i="1"/>
  <c r="D34" i="1"/>
  <c r="L33" i="1"/>
  <c r="I33" i="1"/>
  <c r="D33" i="1"/>
  <c r="L32" i="1"/>
  <c r="I32" i="1"/>
  <c r="D32" i="1"/>
  <c r="L31" i="1"/>
  <c r="I31" i="1"/>
  <c r="D31" i="1"/>
  <c r="L30" i="1"/>
  <c r="I30" i="1"/>
  <c r="D30" i="1"/>
  <c r="L29" i="1"/>
  <c r="I29" i="1"/>
  <c r="D29" i="1"/>
  <c r="L28" i="1"/>
  <c r="I28" i="1"/>
  <c r="D28" i="1"/>
  <c r="L27" i="1"/>
  <c r="I27" i="1"/>
  <c r="D27" i="1"/>
  <c r="L26" i="1"/>
  <c r="I26" i="1"/>
  <c r="D26" i="1"/>
  <c r="L25" i="1"/>
  <c r="I25" i="1"/>
  <c r="D25" i="1"/>
  <c r="L24" i="1"/>
  <c r="I24" i="1"/>
  <c r="D24" i="1"/>
  <c r="L23" i="1"/>
  <c r="I23" i="1"/>
  <c r="D23" i="1"/>
  <c r="L22" i="1"/>
  <c r="I22" i="1"/>
  <c r="D22" i="1"/>
  <c r="L21" i="1"/>
  <c r="I21" i="1"/>
  <c r="D21" i="1"/>
  <c r="L20" i="1"/>
  <c r="I20" i="1"/>
  <c r="D20" i="1"/>
  <c r="L19" i="1"/>
  <c r="I19" i="1"/>
  <c r="D19" i="1"/>
  <c r="L18" i="1"/>
  <c r="I18" i="1"/>
  <c r="D18" i="1"/>
  <c r="L17" i="1"/>
  <c r="I17" i="1"/>
  <c r="D17" i="1"/>
  <c r="L16" i="1"/>
  <c r="I16" i="1"/>
  <c r="D16" i="1"/>
  <c r="L15" i="1"/>
  <c r="I15" i="1"/>
  <c r="D15" i="1"/>
  <c r="L14" i="1"/>
  <c r="I14" i="1"/>
  <c r="D14" i="1"/>
  <c r="L13" i="1"/>
  <c r="I13" i="1"/>
  <c r="D13" i="1"/>
  <c r="L12" i="1"/>
  <c r="I12" i="1"/>
  <c r="D12" i="1"/>
  <c r="L11" i="1"/>
  <c r="I11" i="1"/>
  <c r="D11" i="1"/>
  <c r="L10" i="1"/>
  <c r="I10" i="1"/>
  <c r="D10" i="1"/>
  <c r="L9" i="1"/>
  <c r="L8" i="1"/>
  <c r="L7" i="1"/>
  <c r="L6" i="1"/>
  <c r="M11" i="1" l="1"/>
  <c r="M40" i="1"/>
  <c r="M17" i="1"/>
  <c r="M20" i="1"/>
  <c r="M23" i="1"/>
  <c r="M26" i="1"/>
  <c r="M29" i="1"/>
  <c r="M32" i="1"/>
  <c r="M35" i="1"/>
  <c r="M38" i="1"/>
  <c r="M18" i="1"/>
  <c r="M27" i="1"/>
  <c r="M33" i="1"/>
  <c r="M39" i="1"/>
  <c r="M14" i="1"/>
  <c r="M12" i="1"/>
  <c r="M15" i="1"/>
  <c r="M21" i="1"/>
  <c r="M24" i="1"/>
  <c r="M30" i="1"/>
  <c r="M36" i="1"/>
  <c r="M10" i="1"/>
  <c r="M13" i="1"/>
  <c r="M16" i="1"/>
  <c r="M19" i="1"/>
  <c r="M22" i="1"/>
  <c r="M25" i="1"/>
  <c r="M28" i="1"/>
  <c r="M31" i="1"/>
  <c r="M34" i="1"/>
  <c r="M37" i="1"/>
</calcChain>
</file>

<file path=xl/sharedStrings.xml><?xml version="1.0" encoding="utf-8"?>
<sst xmlns="http://schemas.openxmlformats.org/spreadsheetml/2006/main" count="117" uniqueCount="43">
  <si>
    <t>Bodování turnajů mládeže kraje VYSOČINA  2025-2026</t>
  </si>
  <si>
    <t>podle dosaženého umístění v turnajích</t>
  </si>
  <si>
    <t>KP, TOP</t>
  </si>
  <si>
    <t>body</t>
  </si>
  <si>
    <t>BTM A</t>
  </si>
  <si>
    <t>BTM 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</si>
  <si>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</si>
  <si>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</si>
  <si>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</si>
  <si>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</si>
  <si>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</si>
  <si>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</si>
  <si>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</si>
  <si>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</si>
  <si>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</si>
  <si>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</si>
  <si>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</si>
  <si>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</si>
  <si>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</si>
  <si>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</si>
  <si>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</si>
  <si>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</si>
  <si>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</si>
  <si>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</si>
  <si>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</si>
  <si>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</si>
  <si>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</si>
  <si>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</si>
  <si>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</si>
  <si>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</si>
  <si>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</si>
  <si>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</si>
  <si>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</si>
  <si>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</si>
  <si>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</si>
  <si>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</si>
  <si>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</si>
  <si>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</si>
  <si>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</si>
  <si>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</si>
  <si>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</si>
  <si>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další pořadí  - 1 bod</t>
  </si>
  <si>
    <t>Do Poháru Vysočiny každý hráč získá za účast vturnaji a na KCTM dalších 10 bodů.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</si>
</sst>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 applyAlignment="1">
      <alignment horizontal="left"/>
    </xf>
    <xf numFmtId="0" fontId="2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/>
    <xf numFmtId="1" fontId="1" fillId="2" borderId="8" xfId="0" applyNumberFormat="1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2" borderId="15" xfId="0" applyFont="1" applyFill="1" applyBorder="1"/>
    <xf numFmtId="1" fontId="2" fillId="2" borderId="0" xfId="0" applyNumberFormat="1" applyFont="1" applyFill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2" fillId="2" borderId="17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3"/>
  <sheetViews>
    <sheetView tabSelected="1" workbookViewId="0">
      <selection activeCell="J38" sqref="J38"/>
    </sheetView>
  </sheetViews>
  <sheetFormatPr defaultRowHeight="15" x14ac:dyDescent="0.2"/>
  <cols>
    <col min="1" max="1" width="5.28515625" style="7" customWidth="1"/>
    <col min="2" max="2" width="11.85546875" style="7" customWidth="1"/>
    <col min="3" max="3" width="6.85546875" style="7" customWidth="1"/>
    <col min="4" max="4" width="7.42578125" style="9" customWidth="1"/>
    <col min="5" max="5" width="3.85546875" style="9" customWidth="1"/>
    <col min="6" max="6" width="10.140625" style="9" customWidth="1"/>
    <col min="7" max="7" width="7" style="9" customWidth="1"/>
    <col min="8" max="8" width="2.5703125" style="7" customWidth="1"/>
    <col min="9" max="9" width="6.28515625" style="9" customWidth="1"/>
    <col min="10" max="10" width="4.140625" style="9" customWidth="1"/>
    <col min="11" max="11" width="10.5703125" style="9" customWidth="1"/>
    <col min="12" max="12" width="5.7109375" style="9" customWidth="1"/>
    <col min="13" max="16384" width="9.140625" style="7"/>
  </cols>
  <sheetData>
    <row r="2" spans="2:13" ht="15.75" x14ac:dyDescent="0.25">
      <c r="C2" s="8"/>
    </row>
    <row r="3" spans="2:13" ht="15.75" x14ac:dyDescent="0.25">
      <c r="B3" s="10" t="s">
        <v>0</v>
      </c>
      <c r="C3" s="10"/>
      <c r="D3" s="11"/>
      <c r="E3" s="11"/>
      <c r="F3" s="12"/>
      <c r="G3" s="11"/>
      <c r="H3" s="11"/>
      <c r="I3" s="11"/>
      <c r="J3" s="12"/>
      <c r="K3" s="12"/>
      <c r="L3" s="11"/>
      <c r="M3" s="12"/>
    </row>
    <row r="4" spans="2:13" ht="15.75" thickBot="1" x14ac:dyDescent="0.25">
      <c r="F4" s="13" t="s">
        <v>1</v>
      </c>
    </row>
    <row r="5" spans="2:13" ht="16.5" thickBot="1" x14ac:dyDescent="0.3">
      <c r="B5" s="1" t="s">
        <v>2</v>
      </c>
      <c r="C5" s="2" t="s">
        <v>3</v>
      </c>
      <c r="D5" s="2"/>
      <c r="E5" s="3"/>
      <c r="F5" s="4" t="s">
        <v>4</v>
      </c>
      <c r="G5" s="2" t="s">
        <v>3</v>
      </c>
      <c r="H5" s="5"/>
      <c r="I5" s="2"/>
      <c r="J5" s="3"/>
      <c r="K5" s="5" t="s">
        <v>5</v>
      </c>
      <c r="L5" s="2" t="s">
        <v>3</v>
      </c>
      <c r="M5" s="6"/>
    </row>
    <row r="6" spans="2:13" ht="15.75" x14ac:dyDescent="0.25">
      <c r="B6" s="14" t="s">
        <v>6</v>
      </c>
      <c r="C6" s="15">
        <v>300</v>
      </c>
      <c r="D6" s="16"/>
      <c r="E6" s="17"/>
      <c r="F6" s="18" t="s">
        <v>6</v>
      </c>
      <c r="G6" s="15">
        <v>200</v>
      </c>
      <c r="H6" s="19"/>
      <c r="I6" s="16"/>
      <c r="J6" s="17"/>
      <c r="K6" s="16" t="s">
        <v>6</v>
      </c>
      <c r="L6" s="20">
        <f xml:space="preserve"> SUM(G6*0.5)</f>
        <v>100</v>
      </c>
      <c r="M6" s="21"/>
    </row>
    <row r="7" spans="2:13" ht="15.75" x14ac:dyDescent="0.25">
      <c r="B7" s="22" t="s">
        <v>7</v>
      </c>
      <c r="C7" s="23">
        <v>260</v>
      </c>
      <c r="E7" s="24"/>
      <c r="F7" s="25" t="s">
        <v>7</v>
      </c>
      <c r="G7" s="23">
        <v>170</v>
      </c>
      <c r="J7" s="24"/>
      <c r="K7" s="9" t="s">
        <v>7</v>
      </c>
      <c r="L7" s="26">
        <f t="shared" ref="L7:L40" si="0" xml:space="preserve"> SUM(G7*0.5)</f>
        <v>85</v>
      </c>
      <c r="M7" s="27"/>
    </row>
    <row r="8" spans="2:13" ht="15.75" x14ac:dyDescent="0.25">
      <c r="B8" s="22" t="s">
        <v>8</v>
      </c>
      <c r="C8" s="23">
        <v>230</v>
      </c>
      <c r="E8" s="24"/>
      <c r="F8" s="25" t="s">
        <v>8</v>
      </c>
      <c r="G8" s="23">
        <v>150</v>
      </c>
      <c r="J8" s="24"/>
      <c r="K8" s="9" t="s">
        <v>8</v>
      </c>
      <c r="L8" s="26">
        <f t="shared" si="0"/>
        <v>75</v>
      </c>
      <c r="M8" s="27"/>
    </row>
    <row r="9" spans="2:13" ht="15.75" x14ac:dyDescent="0.25">
      <c r="B9" s="22" t="s">
        <v>9</v>
      </c>
      <c r="C9" s="23">
        <v>210</v>
      </c>
      <c r="E9" s="24"/>
      <c r="F9" s="25" t="s">
        <v>9</v>
      </c>
      <c r="G9" s="23">
        <v>135</v>
      </c>
      <c r="J9" s="24"/>
      <c r="K9" s="9" t="s">
        <v>9</v>
      </c>
      <c r="L9" s="26">
        <f t="shared" si="0"/>
        <v>67.5</v>
      </c>
      <c r="M9" s="27"/>
    </row>
    <row r="10" spans="2:13" ht="15.75" x14ac:dyDescent="0.25">
      <c r="B10" s="22" t="s">
        <v>10</v>
      </c>
      <c r="C10" s="23">
        <v>195</v>
      </c>
      <c r="D10" s="28">
        <f>SUM(C6:C10)</f>
        <v>1195</v>
      </c>
      <c r="E10" s="24"/>
      <c r="F10" s="25" t="s">
        <v>10</v>
      </c>
      <c r="G10" s="23">
        <v>125</v>
      </c>
      <c r="I10" s="9">
        <f>SUM(G6:G10)</f>
        <v>780</v>
      </c>
      <c r="J10" s="24"/>
      <c r="K10" s="9" t="s">
        <v>10</v>
      </c>
      <c r="L10" s="26">
        <f t="shared" si="0"/>
        <v>62.5</v>
      </c>
      <c r="M10" s="29">
        <f>SUM(L6:L10)</f>
        <v>390</v>
      </c>
    </row>
    <row r="11" spans="2:13" ht="15.75" x14ac:dyDescent="0.25">
      <c r="B11" s="22" t="s">
        <v>11</v>
      </c>
      <c r="C11" s="23">
        <v>180</v>
      </c>
      <c r="D11" s="28">
        <f>SUM(C6:C11)</f>
        <v>1375</v>
      </c>
      <c r="E11" s="24"/>
      <c r="F11" s="25" t="s">
        <v>11</v>
      </c>
      <c r="G11" s="23">
        <v>115</v>
      </c>
      <c r="I11" s="9">
        <f>SUM(G6:G11)</f>
        <v>895</v>
      </c>
      <c r="J11" s="24"/>
      <c r="K11" s="9" t="s">
        <v>11</v>
      </c>
      <c r="L11" s="26">
        <f t="shared" si="0"/>
        <v>57.5</v>
      </c>
      <c r="M11" s="29">
        <f>SUM(L6:L11)</f>
        <v>447.5</v>
      </c>
    </row>
    <row r="12" spans="2:13" ht="15.75" x14ac:dyDescent="0.25">
      <c r="B12" s="22" t="s">
        <v>12</v>
      </c>
      <c r="C12" s="23">
        <v>165</v>
      </c>
      <c r="D12" s="28">
        <f>SUM(C6:C12)</f>
        <v>1540</v>
      </c>
      <c r="E12" s="24"/>
      <c r="F12" s="25" t="s">
        <v>12</v>
      </c>
      <c r="G12" s="23">
        <v>105</v>
      </c>
      <c r="I12" s="9">
        <f>SUM(G6:G12)</f>
        <v>1000</v>
      </c>
      <c r="J12" s="24"/>
      <c r="K12" s="9" t="s">
        <v>12</v>
      </c>
      <c r="L12" s="26">
        <f t="shared" si="0"/>
        <v>52.5</v>
      </c>
      <c r="M12" s="29">
        <f>SUM(L6:L12)</f>
        <v>500</v>
      </c>
    </row>
    <row r="13" spans="2:13" ht="15.75" x14ac:dyDescent="0.25">
      <c r="B13" s="22" t="s">
        <v>13</v>
      </c>
      <c r="C13" s="23">
        <v>150</v>
      </c>
      <c r="D13" s="28">
        <f>SUM(C6:C13)</f>
        <v>1690</v>
      </c>
      <c r="E13" s="24"/>
      <c r="F13" s="25" t="s">
        <v>13</v>
      </c>
      <c r="G13" s="23">
        <v>100</v>
      </c>
      <c r="I13" s="9">
        <f>SUM(G6:G13)</f>
        <v>1100</v>
      </c>
      <c r="J13" s="24"/>
      <c r="K13" s="9" t="s">
        <v>13</v>
      </c>
      <c r="L13" s="26">
        <f t="shared" si="0"/>
        <v>50</v>
      </c>
      <c r="M13" s="29">
        <f>SUM(L6:L13)</f>
        <v>550</v>
      </c>
    </row>
    <row r="14" spans="2:13" ht="15.75" x14ac:dyDescent="0.25">
      <c r="B14" s="22" t="s">
        <v>14</v>
      </c>
      <c r="C14" s="26">
        <v>140</v>
      </c>
      <c r="D14" s="28">
        <f>SUM(C6:C14)</f>
        <v>1830</v>
      </c>
      <c r="E14" s="24"/>
      <c r="F14" s="25" t="s">
        <v>14</v>
      </c>
      <c r="G14" s="23">
        <v>95</v>
      </c>
      <c r="I14" s="9">
        <f>SUM(G6:G14)</f>
        <v>1195</v>
      </c>
      <c r="J14" s="24"/>
      <c r="K14" s="9" t="s">
        <v>14</v>
      </c>
      <c r="L14" s="26">
        <f t="shared" si="0"/>
        <v>47.5</v>
      </c>
      <c r="M14" s="29">
        <f>SUM(L6:L14)</f>
        <v>597.5</v>
      </c>
    </row>
    <row r="15" spans="2:13" ht="15.75" x14ac:dyDescent="0.25">
      <c r="B15" s="22" t="s">
        <v>15</v>
      </c>
      <c r="C15" s="26">
        <v>130</v>
      </c>
      <c r="D15" s="28">
        <f>SUM(C6:C15)</f>
        <v>1960</v>
      </c>
      <c r="E15" s="24"/>
      <c r="F15" s="25" t="s">
        <v>15</v>
      </c>
      <c r="G15" s="23">
        <v>90</v>
      </c>
      <c r="I15" s="9">
        <f>SUM(G6:G15)</f>
        <v>1285</v>
      </c>
      <c r="J15" s="24"/>
      <c r="K15" s="9" t="s">
        <v>15</v>
      </c>
      <c r="L15" s="26">
        <f t="shared" si="0"/>
        <v>45</v>
      </c>
      <c r="M15" s="29">
        <f>SUM(L6:L15)</f>
        <v>642.5</v>
      </c>
    </row>
    <row r="16" spans="2:13" ht="15.75" x14ac:dyDescent="0.25">
      <c r="B16" s="22" t="s">
        <v>16</v>
      </c>
      <c r="C16" s="26">
        <v>125</v>
      </c>
      <c r="D16" s="28">
        <f>SUM(C6:C16)</f>
        <v>2085</v>
      </c>
      <c r="E16" s="24"/>
      <c r="F16" s="25" t="s">
        <v>16</v>
      </c>
      <c r="G16" s="23">
        <v>85</v>
      </c>
      <c r="I16" s="9">
        <f>SUM(G6:G16)</f>
        <v>1370</v>
      </c>
      <c r="J16" s="24"/>
      <c r="K16" s="9" t="s">
        <v>16</v>
      </c>
      <c r="L16" s="26">
        <f t="shared" si="0"/>
        <v>42.5</v>
      </c>
      <c r="M16" s="29">
        <f>SUM(L6:L16)</f>
        <v>685</v>
      </c>
    </row>
    <row r="17" spans="2:13" ht="15.75" x14ac:dyDescent="0.25">
      <c r="B17" s="22" t="s">
        <v>17</v>
      </c>
      <c r="C17" s="26">
        <v>120</v>
      </c>
      <c r="D17" s="28">
        <f>SUM(C6:C17)</f>
        <v>2205</v>
      </c>
      <c r="E17" s="24"/>
      <c r="F17" s="25" t="s">
        <v>17</v>
      </c>
      <c r="G17" s="23">
        <v>80</v>
      </c>
      <c r="I17" s="9">
        <f>SUM(G6:G17)</f>
        <v>1450</v>
      </c>
      <c r="J17" s="24"/>
      <c r="K17" s="9" t="s">
        <v>17</v>
      </c>
      <c r="L17" s="26">
        <f t="shared" si="0"/>
        <v>40</v>
      </c>
      <c r="M17" s="29">
        <f>SUM(L6:L17)</f>
        <v>725</v>
      </c>
    </row>
    <row r="18" spans="2:13" ht="15.75" x14ac:dyDescent="0.25">
      <c r="B18" s="22" t="s">
        <v>18</v>
      </c>
      <c r="C18" s="26">
        <v>113</v>
      </c>
      <c r="D18" s="28">
        <f>SUM(C6:C18)</f>
        <v>2318</v>
      </c>
      <c r="E18" s="24"/>
      <c r="F18" s="25" t="s">
        <v>18</v>
      </c>
      <c r="G18" s="23">
        <v>75</v>
      </c>
      <c r="I18" s="9">
        <f>SUM(G6:G18)</f>
        <v>1525</v>
      </c>
      <c r="J18" s="24"/>
      <c r="K18" s="9" t="s">
        <v>18</v>
      </c>
      <c r="L18" s="26">
        <f t="shared" si="0"/>
        <v>37.5</v>
      </c>
      <c r="M18" s="29">
        <f>SUM(L6:L18)</f>
        <v>762.5</v>
      </c>
    </row>
    <row r="19" spans="2:13" ht="15.75" x14ac:dyDescent="0.25">
      <c r="B19" s="22" t="s">
        <v>19</v>
      </c>
      <c r="C19" s="26">
        <v>105</v>
      </c>
      <c r="D19" s="28">
        <f>SUM(C6:C19)</f>
        <v>2423</v>
      </c>
      <c r="E19" s="24"/>
      <c r="F19" s="25" t="s">
        <v>19</v>
      </c>
      <c r="G19" s="23">
        <v>70</v>
      </c>
      <c r="I19" s="9">
        <f>SUM(G6:G19)</f>
        <v>1595</v>
      </c>
      <c r="J19" s="24"/>
      <c r="K19" s="9" t="s">
        <v>19</v>
      </c>
      <c r="L19" s="26">
        <f t="shared" si="0"/>
        <v>35</v>
      </c>
      <c r="M19" s="29">
        <f>SUM(L6:L19)</f>
        <v>797.5</v>
      </c>
    </row>
    <row r="20" spans="2:13" ht="15.75" x14ac:dyDescent="0.25">
      <c r="B20" s="22" t="s">
        <v>20</v>
      </c>
      <c r="C20" s="26">
        <v>98</v>
      </c>
      <c r="D20" s="28">
        <f>SUM(C6:C20)</f>
        <v>2521</v>
      </c>
      <c r="E20" s="24"/>
      <c r="F20" s="25" t="s">
        <v>20</v>
      </c>
      <c r="G20" s="23">
        <v>65</v>
      </c>
      <c r="I20" s="9">
        <f>SUM(G6:G20)</f>
        <v>1660</v>
      </c>
      <c r="J20" s="24"/>
      <c r="K20" s="9" t="s">
        <v>20</v>
      </c>
      <c r="L20" s="26">
        <f t="shared" si="0"/>
        <v>32.5</v>
      </c>
      <c r="M20" s="29">
        <f>SUM(L6:L20)</f>
        <v>830</v>
      </c>
    </row>
    <row r="21" spans="2:13" ht="15.75" x14ac:dyDescent="0.25">
      <c r="B21" s="22" t="s">
        <v>21</v>
      </c>
      <c r="C21" s="26">
        <v>90</v>
      </c>
      <c r="D21" s="28">
        <f>SUM(C1:C21)</f>
        <v>2611</v>
      </c>
      <c r="E21" s="24"/>
      <c r="F21" s="25" t="s">
        <v>21</v>
      </c>
      <c r="G21" s="23">
        <v>60</v>
      </c>
      <c r="I21" s="9">
        <f>SUM(G6:G21)</f>
        <v>1720</v>
      </c>
      <c r="J21" s="24"/>
      <c r="K21" s="9" t="s">
        <v>21</v>
      </c>
      <c r="L21" s="26">
        <f t="shared" si="0"/>
        <v>30</v>
      </c>
      <c r="M21" s="29">
        <f>SUM(L6:L21)</f>
        <v>860</v>
      </c>
    </row>
    <row r="22" spans="2:13" ht="15.75" x14ac:dyDescent="0.25">
      <c r="B22" s="22" t="s">
        <v>22</v>
      </c>
      <c r="C22" s="26">
        <v>86</v>
      </c>
      <c r="D22" s="28">
        <f>SUM(C6:C22)</f>
        <v>2697</v>
      </c>
      <c r="E22" s="24"/>
      <c r="F22" s="25" t="s">
        <v>22</v>
      </c>
      <c r="G22" s="23">
        <v>57</v>
      </c>
      <c r="I22" s="9">
        <f>SUM(G6:G22)</f>
        <v>1777</v>
      </c>
      <c r="J22" s="24"/>
      <c r="K22" s="9" t="s">
        <v>22</v>
      </c>
      <c r="L22" s="26">
        <f t="shared" si="0"/>
        <v>28.5</v>
      </c>
      <c r="M22" s="29">
        <f>SUM(L6:L22)</f>
        <v>888.5</v>
      </c>
    </row>
    <row r="23" spans="2:13" ht="15.75" x14ac:dyDescent="0.25">
      <c r="B23" s="22" t="s">
        <v>23</v>
      </c>
      <c r="C23" s="26">
        <v>81</v>
      </c>
      <c r="D23" s="28">
        <f>SUM(C6:C23)</f>
        <v>2778</v>
      </c>
      <c r="E23" s="24"/>
      <c r="F23" s="25" t="s">
        <v>23</v>
      </c>
      <c r="G23" s="23">
        <v>54</v>
      </c>
      <c r="I23" s="9">
        <f>SUM(G6:G23)</f>
        <v>1831</v>
      </c>
      <c r="J23" s="24"/>
      <c r="K23" s="9" t="s">
        <v>23</v>
      </c>
      <c r="L23" s="26">
        <f t="shared" si="0"/>
        <v>27</v>
      </c>
      <c r="M23" s="29">
        <f>SUM(L6:L23)</f>
        <v>915.5</v>
      </c>
    </row>
    <row r="24" spans="2:13" ht="15.75" x14ac:dyDescent="0.25">
      <c r="B24" s="22" t="s">
        <v>24</v>
      </c>
      <c r="C24" s="26">
        <v>77</v>
      </c>
      <c r="D24" s="28">
        <f>SUM(C6:C24)</f>
        <v>2855</v>
      </c>
      <c r="E24" s="24"/>
      <c r="F24" s="25" t="s">
        <v>24</v>
      </c>
      <c r="G24" s="23">
        <v>51</v>
      </c>
      <c r="I24" s="9">
        <f>SUM(G6:G24)</f>
        <v>1882</v>
      </c>
      <c r="J24" s="24"/>
      <c r="K24" s="9" t="s">
        <v>24</v>
      </c>
      <c r="L24" s="26">
        <f t="shared" si="0"/>
        <v>25.5</v>
      </c>
      <c r="M24" s="29">
        <f>SUM(L6:L24)</f>
        <v>941</v>
      </c>
    </row>
    <row r="25" spans="2:13" ht="15.75" x14ac:dyDescent="0.25">
      <c r="B25" s="22" t="s">
        <v>25</v>
      </c>
      <c r="C25" s="26">
        <v>72</v>
      </c>
      <c r="D25" s="28">
        <f>SUM(C6:C25)</f>
        <v>2927</v>
      </c>
      <c r="E25" s="24"/>
      <c r="F25" s="25" t="s">
        <v>25</v>
      </c>
      <c r="G25" s="23">
        <v>48</v>
      </c>
      <c r="I25" s="9">
        <f>SUM(G6:G25)</f>
        <v>1930</v>
      </c>
      <c r="J25" s="24"/>
      <c r="K25" s="9" t="s">
        <v>25</v>
      </c>
      <c r="L25" s="26">
        <f t="shared" si="0"/>
        <v>24</v>
      </c>
      <c r="M25" s="29">
        <f>SUM(L6:L25)</f>
        <v>965</v>
      </c>
    </row>
    <row r="26" spans="2:13" ht="15.75" x14ac:dyDescent="0.25">
      <c r="B26" s="22" t="s">
        <v>26</v>
      </c>
      <c r="C26" s="26">
        <v>68</v>
      </c>
      <c r="D26" s="28">
        <f>SUM(C6:C26)</f>
        <v>2995</v>
      </c>
      <c r="E26" s="24"/>
      <c r="F26" s="25" t="s">
        <v>26</v>
      </c>
      <c r="G26" s="23">
        <v>45</v>
      </c>
      <c r="I26" s="9">
        <f>SUM(G6:G26)</f>
        <v>1975</v>
      </c>
      <c r="J26" s="24"/>
      <c r="K26" s="9" t="s">
        <v>26</v>
      </c>
      <c r="L26" s="26">
        <f t="shared" si="0"/>
        <v>22.5</v>
      </c>
      <c r="M26" s="29">
        <f>SUM(L6:L26)</f>
        <v>987.5</v>
      </c>
    </row>
    <row r="27" spans="2:13" ht="15.75" x14ac:dyDescent="0.25">
      <c r="B27" s="22" t="s">
        <v>27</v>
      </c>
      <c r="C27" s="26">
        <v>63</v>
      </c>
      <c r="D27" s="28">
        <f>SUM(C6:C27)</f>
        <v>3058</v>
      </c>
      <c r="E27" s="24"/>
      <c r="F27" s="25" t="s">
        <v>27</v>
      </c>
      <c r="G27" s="23">
        <v>42</v>
      </c>
      <c r="I27" s="9">
        <f>SUM(G6:G27)</f>
        <v>2017</v>
      </c>
      <c r="J27" s="24"/>
      <c r="K27" s="9" t="s">
        <v>27</v>
      </c>
      <c r="L27" s="26">
        <f t="shared" si="0"/>
        <v>21</v>
      </c>
      <c r="M27" s="29">
        <f>SUM(L6:L27)</f>
        <v>1008.5</v>
      </c>
    </row>
    <row r="28" spans="2:13" ht="15.75" x14ac:dyDescent="0.25">
      <c r="B28" s="22" t="s">
        <v>28</v>
      </c>
      <c r="C28" s="26">
        <v>59</v>
      </c>
      <c r="D28" s="28">
        <f>SUM(C6:C28)</f>
        <v>3117</v>
      </c>
      <c r="E28" s="24"/>
      <c r="F28" s="25" t="s">
        <v>28</v>
      </c>
      <c r="G28" s="23">
        <v>39</v>
      </c>
      <c r="I28" s="9">
        <f>SUM(G6:G28)</f>
        <v>2056</v>
      </c>
      <c r="J28" s="24"/>
      <c r="K28" s="9" t="s">
        <v>28</v>
      </c>
      <c r="L28" s="26">
        <f t="shared" si="0"/>
        <v>19.5</v>
      </c>
      <c r="M28" s="29">
        <f>SUM(L6:L28)</f>
        <v>1028</v>
      </c>
    </row>
    <row r="29" spans="2:13" ht="15.75" x14ac:dyDescent="0.25">
      <c r="B29" s="22" t="s">
        <v>29</v>
      </c>
      <c r="C29" s="26">
        <v>54</v>
      </c>
      <c r="D29" s="28">
        <f>SUM(C6:C29)</f>
        <v>3171</v>
      </c>
      <c r="E29" s="24"/>
      <c r="F29" s="25" t="s">
        <v>29</v>
      </c>
      <c r="G29" s="23">
        <v>36</v>
      </c>
      <c r="I29" s="9">
        <f>SUM(G6:G29)</f>
        <v>2092</v>
      </c>
      <c r="J29" s="24"/>
      <c r="K29" s="9" t="s">
        <v>29</v>
      </c>
      <c r="L29" s="26">
        <f t="shared" si="0"/>
        <v>18</v>
      </c>
      <c r="M29" s="29">
        <f>SUM(L6:L29)</f>
        <v>1046</v>
      </c>
    </row>
    <row r="30" spans="2:13" ht="15.75" x14ac:dyDescent="0.25">
      <c r="B30" s="22" t="s">
        <v>30</v>
      </c>
      <c r="C30" s="26">
        <v>51</v>
      </c>
      <c r="D30" s="28">
        <f>SUM(C6:C30)</f>
        <v>3222</v>
      </c>
      <c r="E30" s="24"/>
      <c r="F30" s="25" t="s">
        <v>30</v>
      </c>
      <c r="G30" s="23">
        <v>34</v>
      </c>
      <c r="I30" s="9">
        <f>SUM(G6:G30)</f>
        <v>2126</v>
      </c>
      <c r="J30" s="24"/>
      <c r="K30" s="9" t="s">
        <v>30</v>
      </c>
      <c r="L30" s="26">
        <f t="shared" si="0"/>
        <v>17</v>
      </c>
      <c r="M30" s="29">
        <f>SUM(L6:L30)</f>
        <v>1063</v>
      </c>
    </row>
    <row r="31" spans="2:13" ht="15.75" x14ac:dyDescent="0.25">
      <c r="B31" s="22" t="s">
        <v>31</v>
      </c>
      <c r="C31" s="26">
        <v>48</v>
      </c>
      <c r="D31" s="28">
        <f>SUM(C6:C31)</f>
        <v>3270</v>
      </c>
      <c r="E31" s="24"/>
      <c r="F31" s="25" t="s">
        <v>31</v>
      </c>
      <c r="G31" s="23">
        <v>32</v>
      </c>
      <c r="I31" s="9">
        <f>SUM(G6:G31)</f>
        <v>2158</v>
      </c>
      <c r="J31" s="24"/>
      <c r="K31" s="9" t="s">
        <v>31</v>
      </c>
      <c r="L31" s="26">
        <f t="shared" si="0"/>
        <v>16</v>
      </c>
      <c r="M31" s="29">
        <f>SUM(L6:L31)</f>
        <v>1079</v>
      </c>
    </row>
    <row r="32" spans="2:13" ht="15.75" x14ac:dyDescent="0.25">
      <c r="B32" s="22" t="s">
        <v>32</v>
      </c>
      <c r="C32" s="26">
        <v>45</v>
      </c>
      <c r="D32" s="28">
        <f>SUM(C6:C32)</f>
        <v>3315</v>
      </c>
      <c r="E32" s="24"/>
      <c r="F32" s="25" t="s">
        <v>32</v>
      </c>
      <c r="G32" s="23">
        <v>30</v>
      </c>
      <c r="I32" s="9">
        <f>SUM(G6:G32)</f>
        <v>2188</v>
      </c>
      <c r="J32" s="24"/>
      <c r="K32" s="9" t="s">
        <v>32</v>
      </c>
      <c r="L32" s="26">
        <f t="shared" si="0"/>
        <v>15</v>
      </c>
      <c r="M32" s="29">
        <f>SUM(L6:L32)</f>
        <v>1094</v>
      </c>
    </row>
    <row r="33" spans="2:13" ht="15.75" x14ac:dyDescent="0.25">
      <c r="B33" s="22" t="s">
        <v>33</v>
      </c>
      <c r="C33" s="26">
        <v>42</v>
      </c>
      <c r="D33" s="28">
        <f>SUM(C6:C33)</f>
        <v>3357</v>
      </c>
      <c r="E33" s="24"/>
      <c r="F33" s="25" t="s">
        <v>33</v>
      </c>
      <c r="G33" s="23">
        <v>28</v>
      </c>
      <c r="I33" s="9">
        <f>SUM(G6:G33)</f>
        <v>2216</v>
      </c>
      <c r="J33" s="24"/>
      <c r="K33" s="9" t="s">
        <v>33</v>
      </c>
      <c r="L33" s="26">
        <f t="shared" si="0"/>
        <v>14</v>
      </c>
      <c r="M33" s="29">
        <f>SUM(L6:L33)</f>
        <v>1108</v>
      </c>
    </row>
    <row r="34" spans="2:13" ht="15.75" x14ac:dyDescent="0.25">
      <c r="B34" s="22" t="s">
        <v>34</v>
      </c>
      <c r="C34" s="26">
        <v>39</v>
      </c>
      <c r="D34" s="28">
        <f>SUM(C6:C34)</f>
        <v>3396</v>
      </c>
      <c r="E34" s="24"/>
      <c r="F34" s="25" t="s">
        <v>34</v>
      </c>
      <c r="G34" s="23">
        <v>26</v>
      </c>
      <c r="I34" s="9">
        <f>SUM(G6:G34)</f>
        <v>2242</v>
      </c>
      <c r="J34" s="24"/>
      <c r="K34" s="9" t="s">
        <v>34</v>
      </c>
      <c r="L34" s="26">
        <f t="shared" si="0"/>
        <v>13</v>
      </c>
      <c r="M34" s="29">
        <f>SUM(L6:L34)</f>
        <v>1121</v>
      </c>
    </row>
    <row r="35" spans="2:13" ht="15.75" x14ac:dyDescent="0.25">
      <c r="B35" s="22" t="s">
        <v>35</v>
      </c>
      <c r="C35" s="26">
        <v>36</v>
      </c>
      <c r="D35" s="28">
        <f>SUM(C6:C35)</f>
        <v>3432</v>
      </c>
      <c r="E35" s="24"/>
      <c r="F35" s="25" t="s">
        <v>35</v>
      </c>
      <c r="G35" s="23">
        <v>24</v>
      </c>
      <c r="I35" s="9">
        <f>SUM(G6:G35)</f>
        <v>2266</v>
      </c>
      <c r="J35" s="24"/>
      <c r="K35" s="9" t="s">
        <v>35</v>
      </c>
      <c r="L35" s="26">
        <f t="shared" si="0"/>
        <v>12</v>
      </c>
      <c r="M35" s="29">
        <f>SUM(L6:L35)</f>
        <v>1133</v>
      </c>
    </row>
    <row r="36" spans="2:13" ht="15.75" x14ac:dyDescent="0.25">
      <c r="B36" s="22" t="s">
        <v>36</v>
      </c>
      <c r="C36" s="26">
        <v>33</v>
      </c>
      <c r="D36" s="28">
        <f>SUM(C6:C36)</f>
        <v>3465</v>
      </c>
      <c r="E36" s="24"/>
      <c r="F36" s="25" t="s">
        <v>36</v>
      </c>
      <c r="G36" s="23">
        <v>22</v>
      </c>
      <c r="I36" s="9">
        <f>SUM(G6:G36)</f>
        <v>2288</v>
      </c>
      <c r="J36" s="24"/>
      <c r="K36" s="9" t="s">
        <v>36</v>
      </c>
      <c r="L36" s="26">
        <f t="shared" si="0"/>
        <v>11</v>
      </c>
      <c r="M36" s="29">
        <f>SUM(L6:L36)</f>
        <v>1144</v>
      </c>
    </row>
    <row r="37" spans="2:13" ht="15.75" x14ac:dyDescent="0.25">
      <c r="B37" s="22" t="s">
        <v>37</v>
      </c>
      <c r="C37" s="26">
        <v>30</v>
      </c>
      <c r="D37" s="28">
        <f>SUM(C6:C37)</f>
        <v>3495</v>
      </c>
      <c r="E37" s="24"/>
      <c r="F37" s="25" t="s">
        <v>37</v>
      </c>
      <c r="G37" s="23">
        <v>20</v>
      </c>
      <c r="I37" s="9">
        <f>SUM(G6:G37)</f>
        <v>2308</v>
      </c>
      <c r="J37" s="24"/>
      <c r="K37" s="9" t="s">
        <v>37</v>
      </c>
      <c r="L37" s="26">
        <f t="shared" si="0"/>
        <v>10</v>
      </c>
      <c r="M37" s="29">
        <f>SUM(L6:L37)</f>
        <v>1154</v>
      </c>
    </row>
    <row r="38" spans="2:13" ht="15.75" x14ac:dyDescent="0.25">
      <c r="B38" s="22" t="s">
        <v>38</v>
      </c>
      <c r="C38" s="26">
        <v>28</v>
      </c>
      <c r="D38" s="28">
        <f>SUM(C6:C38)</f>
        <v>3523</v>
      </c>
      <c r="E38" s="24"/>
      <c r="F38" s="25" t="s">
        <v>38</v>
      </c>
      <c r="G38" s="23">
        <v>19</v>
      </c>
      <c r="I38" s="9">
        <f>SUM(G6:G38)</f>
        <v>2327</v>
      </c>
      <c r="J38" s="24"/>
      <c r="K38" s="9" t="s">
        <v>38</v>
      </c>
      <c r="L38" s="26">
        <f t="shared" si="0"/>
        <v>9.5</v>
      </c>
      <c r="M38" s="29">
        <f>SUM(L6:L38)</f>
        <v>1163.5</v>
      </c>
    </row>
    <row r="39" spans="2:13" ht="15.75" x14ac:dyDescent="0.25">
      <c r="B39" s="22" t="s">
        <v>39</v>
      </c>
      <c r="C39" s="26">
        <v>26</v>
      </c>
      <c r="D39" s="28">
        <f>SUM(C6:C39)</f>
        <v>3549</v>
      </c>
      <c r="E39" s="24"/>
      <c r="F39" s="25" t="s">
        <v>39</v>
      </c>
      <c r="G39" s="23">
        <v>18</v>
      </c>
      <c r="I39" s="9">
        <f>SUM(G6:G39)</f>
        <v>2345</v>
      </c>
      <c r="J39" s="24"/>
      <c r="K39" s="9" t="s">
        <v>39</v>
      </c>
      <c r="L39" s="26">
        <f t="shared" si="0"/>
        <v>9</v>
      </c>
      <c r="M39" s="29">
        <f>SUM(L6:L39)</f>
        <v>1172.5</v>
      </c>
    </row>
    <row r="40" spans="2:13" ht="16.5" thickBot="1" x14ac:dyDescent="0.3">
      <c r="B40" s="30" t="s">
        <v>40</v>
      </c>
      <c r="C40" s="31">
        <v>25</v>
      </c>
      <c r="D40" s="32">
        <f>SUM(C6:C40)</f>
        <v>3574</v>
      </c>
      <c r="E40" s="33"/>
      <c r="F40" s="34" t="s">
        <v>40</v>
      </c>
      <c r="G40" s="35">
        <v>17</v>
      </c>
      <c r="H40" s="36"/>
      <c r="I40" s="37">
        <f>SUM(G6:G40)</f>
        <v>2362</v>
      </c>
      <c r="J40" s="33"/>
      <c r="K40" s="37" t="s">
        <v>40</v>
      </c>
      <c r="L40" s="31">
        <f t="shared" si="0"/>
        <v>8.5</v>
      </c>
      <c r="M40" s="38">
        <f>SUM(L6:L40)</f>
        <v>1181</v>
      </c>
    </row>
    <row r="41" spans="2:13" ht="15.75" x14ac:dyDescent="0.25">
      <c r="B41" s="7" t="s">
        <v>41</v>
      </c>
      <c r="C41" s="23"/>
      <c r="F41" s="7" t="s">
        <v>41</v>
      </c>
      <c r="G41" s="23"/>
      <c r="K41" s="7" t="s">
        <v>41</v>
      </c>
      <c r="L41" s="23"/>
      <c r="M41" s="28"/>
    </row>
    <row r="42" spans="2:13" ht="15.75" x14ac:dyDescent="0.25">
      <c r="B42" s="8" t="s">
        <v>42</v>
      </c>
      <c r="C42" s="13"/>
      <c r="G42" s="23"/>
      <c r="L42" s="26"/>
    </row>
    <row r="43" spans="2:13" ht="15.75" x14ac:dyDescent="0.25">
      <c r="B4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Bodování turnajů PV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Štěpánková</dc:creator>
  <cp:lastModifiedBy>Uzivatel</cp:lastModifiedBy>
  <dcterms:created xsi:type="dcterms:W3CDTF">2015-06-05T18:19:34Z</dcterms:created>
  <dcterms:modified xsi:type="dcterms:W3CDTF">2025-08-25T08:00:13Z</dcterms:modified>
</cp:coreProperties>
</file>